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30" windowWidth="20730" windowHeight="10050"/>
  </bookViews>
  <sheets>
    <sheet name="Sheet1" sheetId="1" r:id="rId1"/>
    <sheet name="Sheet2" sheetId="4" r:id="rId2"/>
  </sheets>
  <calcPr calcId="145621"/>
</workbook>
</file>

<file path=xl/calcChain.xml><?xml version="1.0" encoding="utf-8"?>
<calcChain xmlns="http://schemas.openxmlformats.org/spreadsheetml/2006/main">
  <c r="H7" i="1" l="1"/>
  <c r="H63" i="1"/>
  <c r="H59" i="1"/>
  <c r="H55" i="1"/>
  <c r="H49" i="1"/>
  <c r="H43" i="1"/>
  <c r="H36" i="1"/>
  <c r="H29" i="1"/>
  <c r="H21" i="1"/>
  <c r="H18" i="1"/>
  <c r="H11" i="1"/>
  <c r="D66" i="1" l="1"/>
  <c r="E66" i="1"/>
  <c r="F66" i="1"/>
  <c r="G66" i="1"/>
  <c r="C66" i="1"/>
  <c r="H66" i="1" l="1"/>
</calcChain>
</file>

<file path=xl/sharedStrings.xml><?xml version="1.0" encoding="utf-8"?>
<sst xmlns="http://schemas.openxmlformats.org/spreadsheetml/2006/main" count="202" uniqueCount="87">
  <si>
    <t>CH - 02</t>
  </si>
  <si>
    <t>CH - 01</t>
  </si>
  <si>
    <t>CH - 03</t>
  </si>
  <si>
    <t>CH - 04</t>
  </si>
  <si>
    <t>CH - 05</t>
  </si>
  <si>
    <t>TANK TOP</t>
  </si>
  <si>
    <t>LENGTH</t>
  </si>
  <si>
    <t>BREADTH</t>
  </si>
  <si>
    <t>32.8M</t>
  </si>
  <si>
    <t>22.45M</t>
  </si>
  <si>
    <t>25.6M</t>
  </si>
  <si>
    <t>28M</t>
  </si>
  <si>
    <t>30.8M</t>
  </si>
  <si>
    <t>26.4M</t>
  </si>
  <si>
    <t>NA</t>
  </si>
  <si>
    <t>HATCH COVER</t>
  </si>
  <si>
    <t>19.2M</t>
  </si>
  <si>
    <t>18.45M</t>
  </si>
  <si>
    <t>22.4M</t>
  </si>
  <si>
    <t>CORRUGATED BULKHEAD</t>
  </si>
  <si>
    <t>FORE</t>
  </si>
  <si>
    <t>AFT</t>
  </si>
  <si>
    <t>10.5M</t>
  </si>
  <si>
    <t>29.6M</t>
  </si>
  <si>
    <t>29.45M</t>
  </si>
  <si>
    <t>29.5M</t>
  </si>
  <si>
    <t>619.5M2</t>
  </si>
  <si>
    <t>618.45M2</t>
  </si>
  <si>
    <t>621.45M2</t>
  </si>
  <si>
    <t>HEIGHT</t>
  </si>
  <si>
    <t>2.8M</t>
  </si>
  <si>
    <t>3.1M</t>
  </si>
  <si>
    <t>3.2M</t>
  </si>
  <si>
    <t>2.9M</t>
  </si>
  <si>
    <t>17.8M</t>
  </si>
  <si>
    <t>LOWER HOPPER</t>
  </si>
  <si>
    <t>4.1M</t>
  </si>
  <si>
    <t>5.3M</t>
  </si>
  <si>
    <t>5.2M</t>
  </si>
  <si>
    <t>4.0M</t>
  </si>
  <si>
    <t xml:space="preserve"> LENGTH</t>
  </si>
  <si>
    <t>TOP</t>
  </si>
  <si>
    <t>BOTTOM</t>
  </si>
  <si>
    <t>27.9M</t>
  </si>
  <si>
    <t>8.45M</t>
  </si>
  <si>
    <t>8.85M</t>
  </si>
  <si>
    <t>8.5M</t>
  </si>
  <si>
    <t>32.7M</t>
  </si>
  <si>
    <t>28.6M</t>
  </si>
  <si>
    <t>410.5M2</t>
  </si>
  <si>
    <t>552.63M2</t>
  </si>
  <si>
    <t>506.22M2</t>
  </si>
  <si>
    <t>501.5M2</t>
  </si>
  <si>
    <t>364.8M2</t>
  </si>
  <si>
    <t>LOWER HOPPER TANK PORT &amp; STBD</t>
  </si>
  <si>
    <t>SIDE SHELL PLATE PORT &amp; STBD</t>
  </si>
  <si>
    <t>4.5M</t>
  </si>
  <si>
    <t>4.2M</t>
  </si>
  <si>
    <t>UPPER HOPPER TANK PORT &amp; STBD</t>
  </si>
  <si>
    <t>7.9M,4.6M</t>
  </si>
  <si>
    <t>6.8M</t>
  </si>
  <si>
    <t>6.5M</t>
  </si>
  <si>
    <t>6.75M</t>
  </si>
  <si>
    <t>7.9M</t>
  </si>
  <si>
    <t>28.0M</t>
  </si>
  <si>
    <t>32.0M</t>
  </si>
  <si>
    <t>3.0M</t>
  </si>
  <si>
    <t>UPPER PLATFORM AREA</t>
  </si>
  <si>
    <t>4.8M</t>
  </si>
  <si>
    <t>5.5M</t>
  </si>
  <si>
    <t>4.9M</t>
  </si>
  <si>
    <t>6.3M</t>
  </si>
  <si>
    <t>4.7M</t>
  </si>
  <si>
    <t>6.2M</t>
  </si>
  <si>
    <t>4.4M</t>
  </si>
  <si>
    <t>309.75M2</t>
  </si>
  <si>
    <t>310.8M2</t>
  </si>
  <si>
    <t>22.2M</t>
  </si>
  <si>
    <t>BULK HEAD FORE &amp; AFT</t>
  </si>
  <si>
    <t>AFTER ADDING 20% AREA</t>
  </si>
  <si>
    <t>AFTER ADDING 55% AREA</t>
  </si>
  <si>
    <t>SUM</t>
  </si>
  <si>
    <t>AREA (M2)</t>
  </si>
  <si>
    <t>HATCH COAMING</t>
  </si>
  <si>
    <t>CARGO  HOLD AREA  CALCULATION ( INNER   AREA  ONLY )</t>
  </si>
  <si>
    <t>HATCH   COAMING   PORT &amp; STBD</t>
  </si>
  <si>
    <t>TOTAL AREA ( INNER)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</si>
</sst>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1" fillId="0" borderId="0" xfId="0" applyFont="1"/>
    <xf numFmtId="0" fontId="0" fillId="0" borderId="1" xfId="0" applyFill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3" borderId="1" xfId="0" applyFill="1" applyBorder="1"/>
    <xf numFmtId="0" fontId="3" fillId="3" borderId="1" xfId="0" applyFont="1" applyFill="1" applyBorder="1"/>
    <xf numFmtId="0" fontId="0" fillId="4" borderId="1" xfId="0" applyFill="1" applyBorder="1"/>
    <xf numFmtId="0" fontId="3" fillId="3" borderId="1" xfId="0" applyFont="1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5" borderId="1" xfId="0" applyFont="1" applyFill="1" applyBorder="1"/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0" fillId="0" borderId="5" xfId="0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0" fillId="3" borderId="5" xfId="0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0" fillId="0" borderId="5" xfId="0" applyBorder="1"/>
    <xf numFmtId="0" fontId="6" fillId="0" borderId="1" xfId="0" applyFont="1" applyBorder="1"/>
    <xf numFmtId="0" fontId="0" fillId="6" borderId="1" xfId="0" applyFill="1" applyBorder="1"/>
    <xf numFmtId="0" fontId="0" fillId="6" borderId="1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5" fillId="6" borderId="1" xfId="0" applyFont="1" applyFill="1" applyBorder="1"/>
    <xf numFmtId="0" fontId="3" fillId="6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2" fillId="6" borderId="1" xfId="0" applyFont="1" applyFill="1" applyBorder="1"/>
    <xf numFmtId="0" fontId="7" fillId="0" borderId="0" xfId="0" applyFont="1" applyAlignment="1">
      <alignment horizontal="center"/>
    </xf>
    <xf numFmtId="0" fontId="4" fillId="3" borderId="3" xfId="0" applyFont="1" applyFill="1" applyBorder="1" applyAlignment="1">
      <alignment horizontal="left"/>
    </xf>
    <xf numFmtId="0" fontId="0" fillId="7" borderId="1" xfId="0" applyFill="1" applyBorder="1" applyAlignment="1">
      <alignment horizontal="left"/>
    </xf>
    <xf numFmtId="0" fontId="3" fillId="7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68</xdr:row>
      <xdr:rowOff>1</xdr:rowOff>
    </xdr:from>
    <xdr:to>
      <xdr:col>2</xdr:col>
      <xdr:colOff>495300</xdr:colOff>
      <xdr:row>93</xdr:row>
      <xdr:rowOff>185107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4411326"/>
          <a:ext cx="2867024" cy="494760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3</xdr:col>
      <xdr:colOff>0</xdr:colOff>
      <xdr:row>68</xdr:row>
      <xdr:rowOff>0</xdr:rowOff>
    </xdr:from>
    <xdr:to>
      <xdr:col>6</xdr:col>
      <xdr:colOff>390525</xdr:colOff>
      <xdr:row>93</xdr:row>
      <xdr:rowOff>152400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14675" y="14411325"/>
          <a:ext cx="2705100" cy="49149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7</xdr:col>
      <xdr:colOff>1</xdr:colOff>
      <xdr:row>67</xdr:row>
      <xdr:rowOff>92003</xdr:rowOff>
    </xdr:from>
    <xdr:to>
      <xdr:col>12</xdr:col>
      <xdr:colOff>238125</xdr:colOff>
      <xdr:row>93</xdr:row>
      <xdr:rowOff>123825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0301" y="14312828"/>
          <a:ext cx="3286124" cy="4984822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"/>
  <sheetViews>
    <sheetView tabSelected="1" zoomScaleNormal="100" workbookViewId="0">
      <selection activeCell="E18" sqref="E18"/>
    </sheetView>
  </sheetViews>
  <sheetFormatPr defaultRowHeight="15" x14ac:dyDescent="0.25"/>
  <cols>
    <col min="1" max="1" width="23.7109375" customWidth="1"/>
    <col min="2" max="2" width="11.85546875" customWidth="1"/>
    <col min="3" max="3" width="11.140625" customWidth="1"/>
    <col min="4" max="4" width="12.7109375" customWidth="1"/>
    <col min="5" max="6" width="11" customWidth="1"/>
    <col min="7" max="7" width="11.7109375" customWidth="1"/>
  </cols>
  <sheetData>
    <row r="1" spans="1:8" x14ac:dyDescent="0.25">
      <c r="C1" s="39" t="s">
        <v>84</v>
      </c>
      <c r="D1" s="39"/>
      <c r="E1" s="39"/>
      <c r="F1" s="39"/>
      <c r="G1" s="39"/>
    </row>
    <row r="3" spans="1:8" ht="15.75" thickBot="1" x14ac:dyDescent="0.3">
      <c r="C3" s="2"/>
      <c r="D3" s="2"/>
      <c r="E3" s="2"/>
      <c r="F3" s="2"/>
    </row>
    <row r="4" spans="1:8" ht="21.75" thickBot="1" x14ac:dyDescent="0.4">
      <c r="C4" s="14" t="s">
        <v>1</v>
      </c>
      <c r="D4" s="15" t="s">
        <v>0</v>
      </c>
      <c r="E4" s="40" t="s">
        <v>2</v>
      </c>
      <c r="F4" s="15" t="s">
        <v>3</v>
      </c>
      <c r="G4" s="21" t="s">
        <v>4</v>
      </c>
      <c r="H4" s="30" t="s">
        <v>81</v>
      </c>
    </row>
    <row r="5" spans="1:8" ht="15.75" thickBot="1" x14ac:dyDescent="0.3">
      <c r="A5" s="16" t="s">
        <v>5</v>
      </c>
      <c r="B5" s="1" t="s">
        <v>6</v>
      </c>
      <c r="C5" s="4" t="s">
        <v>13</v>
      </c>
      <c r="D5" s="4" t="s">
        <v>8</v>
      </c>
      <c r="E5" s="10" t="s">
        <v>10</v>
      </c>
      <c r="F5" s="4" t="s">
        <v>11</v>
      </c>
      <c r="G5" s="22" t="s">
        <v>12</v>
      </c>
      <c r="H5" s="1"/>
    </row>
    <row r="6" spans="1:8" ht="15.75" thickBot="1" x14ac:dyDescent="0.3">
      <c r="A6" s="1"/>
      <c r="B6" s="1" t="s">
        <v>7</v>
      </c>
      <c r="C6" s="4" t="s">
        <v>14</v>
      </c>
      <c r="D6" s="4" t="s">
        <v>9</v>
      </c>
      <c r="E6" s="10" t="s">
        <v>9</v>
      </c>
      <c r="F6" s="4" t="s">
        <v>9</v>
      </c>
      <c r="G6" s="22" t="s">
        <v>14</v>
      </c>
      <c r="H6" s="1"/>
    </row>
    <row r="7" spans="1:8" ht="15.75" thickBot="1" x14ac:dyDescent="0.3">
      <c r="A7" s="31"/>
      <c r="B7" s="31" t="s">
        <v>82</v>
      </c>
      <c r="C7" s="32">
        <v>489.60500000000002</v>
      </c>
      <c r="D7" s="32">
        <v>736.36</v>
      </c>
      <c r="E7" s="41">
        <v>574.72</v>
      </c>
      <c r="F7" s="32">
        <v>628.6</v>
      </c>
      <c r="G7" s="33">
        <v>514.5</v>
      </c>
      <c r="H7" s="1">
        <f>SUM(C7:G7)</f>
        <v>2943.7850000000003</v>
      </c>
    </row>
    <row r="8" spans="1:8" ht="15.75" thickBot="1" x14ac:dyDescent="0.3">
      <c r="A8" s="1"/>
      <c r="B8" s="1"/>
      <c r="C8" s="4"/>
      <c r="D8" s="4"/>
      <c r="E8" s="10"/>
      <c r="F8" s="4"/>
      <c r="G8" s="22"/>
      <c r="H8" s="1"/>
    </row>
    <row r="9" spans="1:8" ht="15.75" thickBot="1" x14ac:dyDescent="0.3">
      <c r="A9" s="16" t="s">
        <v>15</v>
      </c>
      <c r="B9" s="1" t="s">
        <v>6</v>
      </c>
      <c r="C9" s="4" t="s">
        <v>16</v>
      </c>
      <c r="D9" s="4" t="s">
        <v>18</v>
      </c>
      <c r="E9" s="10" t="s">
        <v>18</v>
      </c>
      <c r="F9" s="4" t="s">
        <v>18</v>
      </c>
      <c r="G9" s="22" t="s">
        <v>18</v>
      </c>
      <c r="H9" s="1"/>
    </row>
    <row r="10" spans="1:8" ht="15.75" thickBot="1" x14ac:dyDescent="0.3">
      <c r="A10" s="1"/>
      <c r="B10" s="1" t="s">
        <v>7</v>
      </c>
      <c r="C10" s="4" t="s">
        <v>17</v>
      </c>
      <c r="D10" s="4" t="s">
        <v>17</v>
      </c>
      <c r="E10" s="10" t="s">
        <v>17</v>
      </c>
      <c r="F10" s="4" t="s">
        <v>17</v>
      </c>
      <c r="G10" s="22" t="s">
        <v>17</v>
      </c>
      <c r="H10" s="1"/>
    </row>
    <row r="11" spans="1:8" ht="15.75" thickBot="1" x14ac:dyDescent="0.3">
      <c r="A11" s="31"/>
      <c r="B11" s="31" t="s">
        <v>82</v>
      </c>
      <c r="C11" s="32">
        <v>354.24</v>
      </c>
      <c r="D11" s="32">
        <v>413.28</v>
      </c>
      <c r="E11" s="41">
        <v>413.28</v>
      </c>
      <c r="F11" s="32">
        <v>413.28</v>
      </c>
      <c r="G11" s="33">
        <v>413.28</v>
      </c>
      <c r="H11" s="1">
        <f>SUM(C11:G11)</f>
        <v>2007.36</v>
      </c>
    </row>
    <row r="12" spans="1:8" ht="15.75" thickBot="1" x14ac:dyDescent="0.3">
      <c r="A12" s="1"/>
      <c r="B12" s="1"/>
      <c r="C12" s="4"/>
      <c r="D12" s="4"/>
      <c r="E12" s="10"/>
      <c r="F12" s="4"/>
      <c r="G12" s="22"/>
      <c r="H12" s="1"/>
    </row>
    <row r="13" spans="1:8" ht="15.75" thickBot="1" x14ac:dyDescent="0.3">
      <c r="A13" s="16" t="s">
        <v>19</v>
      </c>
      <c r="B13" s="1"/>
      <c r="C13" s="4"/>
      <c r="D13" s="4"/>
      <c r="E13" s="10"/>
      <c r="F13" s="4"/>
      <c r="G13" s="22"/>
      <c r="H13" s="1"/>
    </row>
    <row r="14" spans="1:8" ht="15.75" thickBot="1" x14ac:dyDescent="0.3">
      <c r="A14" s="5" t="s">
        <v>29</v>
      </c>
      <c r="B14" s="1" t="s">
        <v>20</v>
      </c>
      <c r="C14" s="4" t="s">
        <v>14</v>
      </c>
      <c r="D14" s="4" t="s">
        <v>22</v>
      </c>
      <c r="E14" s="10" t="s">
        <v>22</v>
      </c>
      <c r="F14" s="4" t="s">
        <v>22</v>
      </c>
      <c r="G14" s="22" t="s">
        <v>22</v>
      </c>
      <c r="H14" s="1"/>
    </row>
    <row r="15" spans="1:8" ht="15.75" thickBot="1" x14ac:dyDescent="0.3">
      <c r="A15" s="1"/>
      <c r="B15" s="1" t="s">
        <v>21</v>
      </c>
      <c r="C15" s="4" t="s">
        <v>22</v>
      </c>
      <c r="D15" s="4" t="s">
        <v>22</v>
      </c>
      <c r="E15" s="10" t="s">
        <v>22</v>
      </c>
      <c r="F15" s="4" t="s">
        <v>22</v>
      </c>
      <c r="G15" s="22" t="s">
        <v>14</v>
      </c>
      <c r="H15" s="1"/>
    </row>
    <row r="16" spans="1:8" ht="15.75" thickBot="1" x14ac:dyDescent="0.3">
      <c r="A16" s="5"/>
      <c r="B16" s="1" t="s">
        <v>7</v>
      </c>
      <c r="C16" s="9" t="s">
        <v>23</v>
      </c>
      <c r="D16" s="4" t="s">
        <v>23</v>
      </c>
      <c r="E16" s="10" t="s">
        <v>24</v>
      </c>
      <c r="F16" s="4" t="s">
        <v>25</v>
      </c>
      <c r="G16" s="23" t="s">
        <v>25</v>
      </c>
      <c r="H16" s="1"/>
    </row>
    <row r="17" spans="1:8" ht="15.75" thickBot="1" x14ac:dyDescent="0.3">
      <c r="A17" s="7"/>
      <c r="B17" s="7"/>
      <c r="C17" s="9" t="s">
        <v>76</v>
      </c>
      <c r="D17" s="9" t="s">
        <v>28</v>
      </c>
      <c r="E17" s="9" t="s">
        <v>27</v>
      </c>
      <c r="F17" s="9" t="s">
        <v>26</v>
      </c>
      <c r="G17" s="23" t="s">
        <v>75</v>
      </c>
      <c r="H17" s="1"/>
    </row>
    <row r="18" spans="1:8" ht="15.75" thickBot="1" x14ac:dyDescent="0.3">
      <c r="A18" s="34" t="s">
        <v>79</v>
      </c>
      <c r="B18" s="35" t="s">
        <v>82</v>
      </c>
      <c r="C18" s="36">
        <v>357.42</v>
      </c>
      <c r="D18" s="36">
        <v>714.67</v>
      </c>
      <c r="E18" s="42">
        <v>711.22</v>
      </c>
      <c r="F18" s="36">
        <v>712.43</v>
      </c>
      <c r="G18" s="37">
        <v>356.21</v>
      </c>
      <c r="H18" s="1">
        <f>SUM(C18:G18)</f>
        <v>2851.95</v>
      </c>
    </row>
    <row r="19" spans="1:8" ht="15.75" thickBot="1" x14ac:dyDescent="0.3">
      <c r="A19" s="6"/>
      <c r="B19" s="6"/>
      <c r="C19" s="10"/>
      <c r="D19" s="10"/>
      <c r="E19" s="10"/>
      <c r="F19" s="10"/>
      <c r="G19" s="24"/>
      <c r="H19" s="1"/>
    </row>
    <row r="20" spans="1:8" ht="15.75" thickBot="1" x14ac:dyDescent="0.3">
      <c r="A20" s="6"/>
      <c r="B20" s="6"/>
      <c r="C20" s="10"/>
      <c r="D20" s="10"/>
      <c r="E20" s="10"/>
      <c r="F20" s="10"/>
      <c r="G20" s="24"/>
      <c r="H20" s="1"/>
    </row>
    <row r="21" spans="1:8" ht="15.75" thickBot="1" x14ac:dyDescent="0.3">
      <c r="A21" s="38" t="s">
        <v>78</v>
      </c>
      <c r="B21" s="31" t="s">
        <v>82</v>
      </c>
      <c r="C21" s="32">
        <v>421.18</v>
      </c>
      <c r="D21" s="32"/>
      <c r="E21" s="32"/>
      <c r="F21" s="32"/>
      <c r="G21" s="33">
        <v>369.63</v>
      </c>
      <c r="H21" s="1">
        <f>SUM(G21,C21)</f>
        <v>790.81</v>
      </c>
    </row>
    <row r="22" spans="1:8" ht="15.75" thickBot="1" x14ac:dyDescent="0.3">
      <c r="A22" s="6"/>
      <c r="B22" s="6"/>
      <c r="C22" s="10"/>
      <c r="D22" s="10"/>
      <c r="E22" s="10"/>
      <c r="F22" s="10"/>
      <c r="G22" s="24"/>
      <c r="H22" s="1"/>
    </row>
    <row r="23" spans="1:8" ht="15.75" thickBot="1" x14ac:dyDescent="0.3">
      <c r="A23" s="6"/>
      <c r="B23" s="6"/>
      <c r="C23" s="10"/>
      <c r="D23" s="10"/>
      <c r="E23" s="10"/>
      <c r="F23" s="10"/>
      <c r="G23" s="24"/>
      <c r="H23" s="1"/>
    </row>
    <row r="24" spans="1:8" ht="15.75" thickBot="1" x14ac:dyDescent="0.3">
      <c r="A24" s="1"/>
      <c r="B24" s="1"/>
      <c r="C24" s="4"/>
      <c r="D24" s="4"/>
      <c r="E24" s="4"/>
      <c r="F24" s="4"/>
      <c r="G24" s="22"/>
      <c r="H24" s="1"/>
    </row>
    <row r="25" spans="1:8" ht="15.75" thickBot="1" x14ac:dyDescent="0.3">
      <c r="A25" s="16" t="s">
        <v>83</v>
      </c>
      <c r="B25" s="1"/>
      <c r="C25" s="4"/>
      <c r="D25" s="4"/>
      <c r="E25" s="4"/>
      <c r="F25" s="4"/>
      <c r="G25" s="22"/>
      <c r="H25" s="1"/>
    </row>
    <row r="26" spans="1:8" ht="15.75" thickBot="1" x14ac:dyDescent="0.3">
      <c r="A26" s="5" t="s">
        <v>29</v>
      </c>
      <c r="B26" s="1" t="s">
        <v>20</v>
      </c>
      <c r="C26" s="4" t="s">
        <v>30</v>
      </c>
      <c r="D26" s="4" t="s">
        <v>32</v>
      </c>
      <c r="E26" s="4" t="s">
        <v>33</v>
      </c>
      <c r="F26" s="4" t="s">
        <v>33</v>
      </c>
      <c r="G26" s="22" t="s">
        <v>33</v>
      </c>
      <c r="H26" s="1"/>
    </row>
    <row r="27" spans="1:8" ht="15.75" thickBot="1" x14ac:dyDescent="0.3">
      <c r="A27" s="1"/>
      <c r="B27" s="1" t="s">
        <v>21</v>
      </c>
      <c r="C27" s="4" t="s">
        <v>31</v>
      </c>
      <c r="D27" s="4" t="s">
        <v>32</v>
      </c>
      <c r="E27" s="4" t="s">
        <v>33</v>
      </c>
      <c r="F27" s="4" t="s">
        <v>33</v>
      </c>
      <c r="G27" s="22" t="s">
        <v>33</v>
      </c>
      <c r="H27" s="1"/>
    </row>
    <row r="28" spans="1:8" ht="15.75" thickBot="1" x14ac:dyDescent="0.3">
      <c r="A28" s="1"/>
      <c r="B28" s="1" t="s">
        <v>7</v>
      </c>
      <c r="C28" s="4" t="s">
        <v>34</v>
      </c>
      <c r="D28" s="4" t="s">
        <v>34</v>
      </c>
      <c r="E28" s="4" t="s">
        <v>34</v>
      </c>
      <c r="F28" s="4" t="s">
        <v>34</v>
      </c>
      <c r="G28" s="22" t="s">
        <v>34</v>
      </c>
      <c r="H28" s="1"/>
    </row>
    <row r="29" spans="1:8" ht="15.75" thickBot="1" x14ac:dyDescent="0.3">
      <c r="A29" s="31"/>
      <c r="B29" s="31" t="s">
        <v>82</v>
      </c>
      <c r="C29" s="32">
        <v>105.02</v>
      </c>
      <c r="D29" s="32">
        <v>113.9</v>
      </c>
      <c r="E29" s="32">
        <v>103.24</v>
      </c>
      <c r="F29" s="32">
        <v>103.24</v>
      </c>
      <c r="G29" s="33">
        <v>103.24</v>
      </c>
      <c r="H29" s="1">
        <f>SUM(C29:G29)</f>
        <v>528.64</v>
      </c>
    </row>
    <row r="30" spans="1:8" ht="15.75" thickBot="1" x14ac:dyDescent="0.3">
      <c r="A30" s="1"/>
      <c r="B30" s="1"/>
      <c r="C30" s="4"/>
      <c r="D30" s="4"/>
      <c r="E30" s="4"/>
      <c r="F30" s="4"/>
      <c r="G30" s="22"/>
      <c r="H30" s="1"/>
    </row>
    <row r="31" spans="1:8" ht="15.75" thickBot="1" x14ac:dyDescent="0.3">
      <c r="A31" s="16" t="s">
        <v>35</v>
      </c>
      <c r="B31" s="1"/>
      <c r="C31" s="4"/>
      <c r="D31" s="4"/>
      <c r="E31" s="4"/>
      <c r="F31" s="4"/>
      <c r="G31" s="22"/>
      <c r="H31" s="1"/>
    </row>
    <row r="32" spans="1:8" ht="15.75" thickBot="1" x14ac:dyDescent="0.3">
      <c r="A32" s="5" t="s">
        <v>29</v>
      </c>
      <c r="B32" s="1" t="s">
        <v>20</v>
      </c>
      <c r="C32" s="4" t="s">
        <v>14</v>
      </c>
      <c r="D32" s="4" t="s">
        <v>36</v>
      </c>
      <c r="E32" s="4" t="s">
        <v>37</v>
      </c>
      <c r="F32" s="4" t="s">
        <v>36</v>
      </c>
      <c r="G32" s="22" t="s">
        <v>36</v>
      </c>
      <c r="H32" s="1"/>
    </row>
    <row r="33" spans="1:8" ht="15.75" thickBot="1" x14ac:dyDescent="0.3">
      <c r="A33" s="1"/>
      <c r="B33" s="1" t="s">
        <v>21</v>
      </c>
      <c r="C33" s="4" t="s">
        <v>38</v>
      </c>
      <c r="D33" s="4" t="s">
        <v>39</v>
      </c>
      <c r="E33" s="4" t="s">
        <v>38</v>
      </c>
      <c r="F33" s="4" t="s">
        <v>38</v>
      </c>
      <c r="G33" s="22" t="s">
        <v>14</v>
      </c>
      <c r="H33" s="1"/>
    </row>
    <row r="34" spans="1:8" ht="15.75" thickBot="1" x14ac:dyDescent="0.3">
      <c r="A34" s="5" t="s">
        <v>40</v>
      </c>
      <c r="B34" s="1" t="s">
        <v>41</v>
      </c>
      <c r="C34" s="10" t="s">
        <v>23</v>
      </c>
      <c r="D34" s="4" t="s">
        <v>23</v>
      </c>
      <c r="E34" s="4" t="s">
        <v>24</v>
      </c>
      <c r="F34" s="4" t="s">
        <v>25</v>
      </c>
      <c r="G34" s="24" t="s">
        <v>25</v>
      </c>
      <c r="H34" s="1"/>
    </row>
    <row r="35" spans="1:8" ht="15.75" thickBot="1" x14ac:dyDescent="0.3">
      <c r="A35" s="1"/>
      <c r="B35" s="1" t="s">
        <v>42</v>
      </c>
      <c r="C35" s="10" t="s">
        <v>77</v>
      </c>
      <c r="D35" s="4" t="s">
        <v>9</v>
      </c>
      <c r="E35" s="4" t="s">
        <v>9</v>
      </c>
      <c r="F35" s="4" t="s">
        <v>9</v>
      </c>
      <c r="G35" s="24" t="s">
        <v>77</v>
      </c>
      <c r="H35" s="1"/>
    </row>
    <row r="36" spans="1:8" ht="15.75" thickBot="1" x14ac:dyDescent="0.3">
      <c r="A36" s="31"/>
      <c r="B36" s="31" t="s">
        <v>82</v>
      </c>
      <c r="C36" s="32">
        <v>134.68</v>
      </c>
      <c r="D36" s="32">
        <v>210.8</v>
      </c>
      <c r="E36" s="32">
        <v>272.47500000000002</v>
      </c>
      <c r="F36" s="32">
        <v>241.56700000000001</v>
      </c>
      <c r="G36" s="33">
        <v>105.98</v>
      </c>
      <c r="H36" s="1">
        <f>SUM(C36:G36)</f>
        <v>965.50200000000007</v>
      </c>
    </row>
    <row r="37" spans="1:8" ht="15.75" thickBot="1" x14ac:dyDescent="0.3">
      <c r="A37" s="1"/>
      <c r="B37" s="3"/>
      <c r="C37" s="10"/>
      <c r="D37" s="10"/>
      <c r="E37" s="10"/>
      <c r="F37" s="10"/>
      <c r="G37" s="24"/>
      <c r="H37" s="1"/>
    </row>
    <row r="38" spans="1:8" ht="15.75" thickBot="1" x14ac:dyDescent="0.3">
      <c r="A38" s="16" t="s">
        <v>67</v>
      </c>
      <c r="B38" s="3"/>
      <c r="C38" s="10"/>
      <c r="D38" s="10"/>
      <c r="E38" s="10"/>
      <c r="F38" s="10"/>
      <c r="G38" s="24"/>
      <c r="H38" s="1"/>
    </row>
    <row r="39" spans="1:8" ht="15.75" thickBot="1" x14ac:dyDescent="0.3">
      <c r="A39" s="5" t="s">
        <v>29</v>
      </c>
      <c r="B39" s="3" t="s">
        <v>20</v>
      </c>
      <c r="C39" s="10" t="s">
        <v>68</v>
      </c>
      <c r="D39" s="10" t="s">
        <v>69</v>
      </c>
      <c r="E39" s="10" t="s">
        <v>39</v>
      </c>
      <c r="F39" s="10" t="s">
        <v>70</v>
      </c>
      <c r="G39" s="24" t="s">
        <v>71</v>
      </c>
      <c r="H39" s="1"/>
    </row>
    <row r="40" spans="1:8" ht="15.75" thickBot="1" x14ac:dyDescent="0.3">
      <c r="A40" s="1"/>
      <c r="B40" s="3" t="s">
        <v>21</v>
      </c>
      <c r="C40" s="10" t="s">
        <v>72</v>
      </c>
      <c r="D40" s="10" t="s">
        <v>73</v>
      </c>
      <c r="E40" s="10" t="s">
        <v>39</v>
      </c>
      <c r="F40" s="10" t="s">
        <v>57</v>
      </c>
      <c r="G40" s="24" t="s">
        <v>74</v>
      </c>
      <c r="H40" s="1"/>
    </row>
    <row r="41" spans="1:8" ht="15.75" thickBot="1" x14ac:dyDescent="0.3">
      <c r="A41" s="5" t="s">
        <v>6</v>
      </c>
      <c r="B41" s="3" t="s">
        <v>41</v>
      </c>
      <c r="C41" s="10" t="s">
        <v>34</v>
      </c>
      <c r="D41" s="10" t="s">
        <v>34</v>
      </c>
      <c r="E41" s="10" t="s">
        <v>34</v>
      </c>
      <c r="F41" s="10" t="s">
        <v>34</v>
      </c>
      <c r="G41" s="24" t="s">
        <v>34</v>
      </c>
      <c r="H41" s="1"/>
    </row>
    <row r="42" spans="1:8" ht="15.75" thickBot="1" x14ac:dyDescent="0.3">
      <c r="A42" s="1"/>
      <c r="B42" s="3" t="s">
        <v>42</v>
      </c>
      <c r="C42" s="10" t="s">
        <v>23</v>
      </c>
      <c r="D42" s="11" t="s">
        <v>23</v>
      </c>
      <c r="E42" s="11" t="s">
        <v>24</v>
      </c>
      <c r="F42" s="11" t="s">
        <v>25</v>
      </c>
      <c r="G42" s="24" t="s">
        <v>25</v>
      </c>
      <c r="H42" s="1"/>
    </row>
    <row r="43" spans="1:8" ht="15.75" thickBot="1" x14ac:dyDescent="0.3">
      <c r="A43" s="31"/>
      <c r="B43" s="31" t="s">
        <v>82</v>
      </c>
      <c r="C43" s="32">
        <v>225.15</v>
      </c>
      <c r="D43" s="32">
        <v>227.29</v>
      </c>
      <c r="E43" s="32">
        <v>283.5</v>
      </c>
      <c r="F43" s="32">
        <v>215.21</v>
      </c>
      <c r="G43" s="33">
        <v>253.05</v>
      </c>
      <c r="H43" s="1">
        <f>SUM(C43:G43)</f>
        <v>1204.2</v>
      </c>
    </row>
    <row r="44" spans="1:8" ht="15.75" thickBot="1" x14ac:dyDescent="0.3">
      <c r="A44" s="8"/>
      <c r="B44" s="8"/>
      <c r="C44" s="12"/>
      <c r="D44" s="12"/>
      <c r="E44" s="12"/>
      <c r="F44" s="12"/>
      <c r="G44" s="25"/>
      <c r="H44" s="1"/>
    </row>
    <row r="45" spans="1:8" ht="15.75" thickBot="1" x14ac:dyDescent="0.3">
      <c r="A45" s="8"/>
      <c r="B45" s="8"/>
      <c r="C45" s="12"/>
      <c r="D45" s="12"/>
      <c r="E45" s="12"/>
      <c r="F45" s="12"/>
      <c r="G45" s="25"/>
      <c r="H45" s="1"/>
    </row>
    <row r="46" spans="1:8" ht="30.75" thickBot="1" x14ac:dyDescent="0.3">
      <c r="A46" s="17" t="s">
        <v>55</v>
      </c>
      <c r="B46" s="1" t="s">
        <v>29</v>
      </c>
      <c r="C46" s="13"/>
      <c r="D46" s="4" t="s">
        <v>44</v>
      </c>
      <c r="E46" s="4" t="s">
        <v>45</v>
      </c>
      <c r="F46" s="4" t="s">
        <v>46</v>
      </c>
      <c r="G46" s="26"/>
      <c r="H46" s="1"/>
    </row>
    <row r="47" spans="1:8" ht="15.75" thickBot="1" x14ac:dyDescent="0.3">
      <c r="A47" s="1"/>
      <c r="B47" s="1" t="s">
        <v>6</v>
      </c>
      <c r="C47" s="4" t="s">
        <v>43</v>
      </c>
      <c r="D47" s="4" t="s">
        <v>47</v>
      </c>
      <c r="E47" s="4" t="s">
        <v>48</v>
      </c>
      <c r="F47" s="4" t="s">
        <v>25</v>
      </c>
      <c r="G47" s="26"/>
      <c r="H47" s="1"/>
    </row>
    <row r="48" spans="1:8" ht="15.75" thickBot="1" x14ac:dyDescent="0.3">
      <c r="A48" s="6"/>
      <c r="B48" s="6"/>
      <c r="C48" s="10" t="s">
        <v>49</v>
      </c>
      <c r="D48" s="10" t="s">
        <v>50</v>
      </c>
      <c r="E48" s="10" t="s">
        <v>51</v>
      </c>
      <c r="F48" s="10" t="s">
        <v>52</v>
      </c>
      <c r="G48" s="24" t="s">
        <v>53</v>
      </c>
      <c r="H48" s="1"/>
    </row>
    <row r="49" spans="1:8" ht="15.75" thickBot="1" x14ac:dyDescent="0.3">
      <c r="A49" s="38" t="s">
        <v>80</v>
      </c>
      <c r="B49" s="31" t="s">
        <v>82</v>
      </c>
      <c r="C49" s="32">
        <v>636.27</v>
      </c>
      <c r="D49" s="32">
        <v>856.58</v>
      </c>
      <c r="E49" s="32">
        <v>784.64</v>
      </c>
      <c r="F49" s="32">
        <v>777.32</v>
      </c>
      <c r="G49" s="33">
        <v>565.44000000000005</v>
      </c>
      <c r="H49" s="1">
        <f>SUM(C49:G49)</f>
        <v>3620.25</v>
      </c>
    </row>
    <row r="50" spans="1:8" ht="15.75" thickBot="1" x14ac:dyDescent="0.3">
      <c r="A50" s="6"/>
      <c r="B50" s="6"/>
      <c r="C50" s="10"/>
      <c r="D50" s="10"/>
      <c r="E50" s="10"/>
      <c r="F50" s="10"/>
      <c r="G50" s="24"/>
      <c r="H50" s="1"/>
    </row>
    <row r="51" spans="1:8" ht="15.75" thickBot="1" x14ac:dyDescent="0.3">
      <c r="A51" s="6"/>
      <c r="B51" s="6"/>
      <c r="C51" s="10"/>
      <c r="D51" s="10"/>
      <c r="E51" s="10"/>
      <c r="F51" s="10"/>
      <c r="G51" s="24"/>
      <c r="H51" s="1"/>
    </row>
    <row r="52" spans="1:8" ht="30.75" thickBot="1" x14ac:dyDescent="0.3">
      <c r="A52" s="17" t="s">
        <v>54</v>
      </c>
      <c r="B52" s="1" t="s">
        <v>29</v>
      </c>
      <c r="C52" s="4"/>
      <c r="D52" s="4" t="s">
        <v>56</v>
      </c>
      <c r="E52" s="4" t="s">
        <v>57</v>
      </c>
      <c r="F52" s="4" t="s">
        <v>56</v>
      </c>
      <c r="G52" s="22"/>
      <c r="H52" s="1"/>
    </row>
    <row r="53" spans="1:8" ht="15.75" thickBot="1" x14ac:dyDescent="0.3">
      <c r="A53" s="5" t="s">
        <v>6</v>
      </c>
      <c r="B53" s="1" t="s">
        <v>41</v>
      </c>
      <c r="C53" s="4"/>
      <c r="D53" s="4" t="s">
        <v>47</v>
      </c>
      <c r="E53" s="4" t="s">
        <v>48</v>
      </c>
      <c r="F53" s="4" t="s">
        <v>25</v>
      </c>
      <c r="G53" s="22"/>
      <c r="H53" s="1"/>
    </row>
    <row r="54" spans="1:8" ht="15.75" thickBot="1" x14ac:dyDescent="0.3">
      <c r="A54" s="1"/>
      <c r="B54" s="1" t="s">
        <v>42</v>
      </c>
      <c r="C54" s="4"/>
      <c r="D54" s="4" t="s">
        <v>9</v>
      </c>
      <c r="E54" s="4" t="s">
        <v>9</v>
      </c>
      <c r="F54" s="4" t="s">
        <v>9</v>
      </c>
      <c r="G54" s="22"/>
      <c r="H54" s="1"/>
    </row>
    <row r="55" spans="1:8" ht="15.75" thickBot="1" x14ac:dyDescent="0.3">
      <c r="A55" s="31"/>
      <c r="B55" s="31" t="s">
        <v>82</v>
      </c>
      <c r="C55" s="32">
        <v>380.54</v>
      </c>
      <c r="D55" s="32">
        <v>248.17500000000001</v>
      </c>
      <c r="E55" s="32">
        <v>214.41</v>
      </c>
      <c r="F55" s="32">
        <v>231.18</v>
      </c>
      <c r="G55" s="33">
        <v>593.22500000000002</v>
      </c>
      <c r="H55" s="1">
        <f>SUM(C55:G55)</f>
        <v>1667.5300000000002</v>
      </c>
    </row>
    <row r="56" spans="1:8" ht="15.75" thickBot="1" x14ac:dyDescent="0.3">
      <c r="A56" s="1"/>
      <c r="B56" s="1"/>
      <c r="C56" s="4"/>
      <c r="D56" s="4"/>
      <c r="E56" s="4"/>
      <c r="F56" s="4"/>
      <c r="G56" s="22"/>
      <c r="H56" s="1"/>
    </row>
    <row r="57" spans="1:8" ht="30.75" thickBot="1" x14ac:dyDescent="0.3">
      <c r="A57" s="17" t="s">
        <v>58</v>
      </c>
      <c r="B57" s="1" t="s">
        <v>29</v>
      </c>
      <c r="C57" s="4" t="s">
        <v>59</v>
      </c>
      <c r="D57" s="4" t="s">
        <v>60</v>
      </c>
      <c r="E57" s="4" t="s">
        <v>61</v>
      </c>
      <c r="F57" s="4" t="s">
        <v>62</v>
      </c>
      <c r="G57" s="22" t="s">
        <v>63</v>
      </c>
      <c r="H57" s="1"/>
    </row>
    <row r="58" spans="1:8" ht="15.75" thickBot="1" x14ac:dyDescent="0.3">
      <c r="A58" s="1"/>
      <c r="B58" s="1" t="s">
        <v>6</v>
      </c>
      <c r="C58" s="4" t="s">
        <v>64</v>
      </c>
      <c r="D58" s="4" t="s">
        <v>47</v>
      </c>
      <c r="E58" s="4" t="s">
        <v>48</v>
      </c>
      <c r="F58" s="4" t="s">
        <v>25</v>
      </c>
      <c r="G58" s="22" t="s">
        <v>65</v>
      </c>
      <c r="H58" s="1"/>
    </row>
    <row r="59" spans="1:8" ht="15.75" thickBot="1" x14ac:dyDescent="0.3">
      <c r="A59" s="31"/>
      <c r="B59" s="31" t="s">
        <v>82</v>
      </c>
      <c r="C59" s="32">
        <v>350</v>
      </c>
      <c r="D59" s="32">
        <v>444.72</v>
      </c>
      <c r="E59" s="32">
        <v>371.8</v>
      </c>
      <c r="F59" s="32">
        <v>398.25</v>
      </c>
      <c r="G59" s="33">
        <v>505.6</v>
      </c>
      <c r="H59" s="1">
        <f>SUM(C59:G59)</f>
        <v>2070.37</v>
      </c>
    </row>
    <row r="60" spans="1:8" ht="15.75" thickBot="1" x14ac:dyDescent="0.3">
      <c r="A60" s="1"/>
      <c r="B60" s="1"/>
      <c r="C60" s="4"/>
      <c r="D60" s="4"/>
      <c r="E60" s="4"/>
      <c r="F60" s="4"/>
      <c r="G60" s="22"/>
      <c r="H60" s="1"/>
    </row>
    <row r="61" spans="1:8" ht="30.75" thickBot="1" x14ac:dyDescent="0.3">
      <c r="A61" s="17" t="s">
        <v>85</v>
      </c>
      <c r="B61" s="3" t="s">
        <v>29</v>
      </c>
      <c r="C61" s="11" t="s">
        <v>66</v>
      </c>
      <c r="D61" s="11" t="s">
        <v>32</v>
      </c>
      <c r="E61" s="11" t="s">
        <v>33</v>
      </c>
      <c r="F61" s="11" t="s">
        <v>33</v>
      </c>
      <c r="G61" s="27" t="s">
        <v>33</v>
      </c>
      <c r="H61" s="1"/>
    </row>
    <row r="62" spans="1:8" ht="15.75" thickBot="1" x14ac:dyDescent="0.3">
      <c r="A62" s="1"/>
      <c r="B62" s="3" t="s">
        <v>6</v>
      </c>
      <c r="C62" s="11" t="s">
        <v>16</v>
      </c>
      <c r="D62" s="11" t="s">
        <v>18</v>
      </c>
      <c r="E62" s="11" t="s">
        <v>18</v>
      </c>
      <c r="F62" s="11" t="s">
        <v>18</v>
      </c>
      <c r="G62" s="27" t="s">
        <v>18</v>
      </c>
      <c r="H62" s="1"/>
    </row>
    <row r="63" spans="1:8" ht="15.75" thickBot="1" x14ac:dyDescent="0.3">
      <c r="A63" s="31"/>
      <c r="B63" s="31" t="s">
        <v>82</v>
      </c>
      <c r="C63" s="32">
        <v>115.2</v>
      </c>
      <c r="D63" s="32">
        <v>143.36000000000001</v>
      </c>
      <c r="E63" s="32">
        <v>129.91999999999999</v>
      </c>
      <c r="F63" s="32">
        <v>129.91999999999999</v>
      </c>
      <c r="G63" s="33">
        <v>129.91999999999999</v>
      </c>
      <c r="H63" s="1">
        <f>SUM(C63:G63)</f>
        <v>648.31999999999994</v>
      </c>
    </row>
    <row r="64" spans="1:8" ht="15.75" thickBot="1" x14ac:dyDescent="0.3">
      <c r="A64" s="1"/>
      <c r="B64" s="1"/>
      <c r="C64" s="4"/>
      <c r="D64" s="4"/>
      <c r="E64" s="4"/>
      <c r="F64" s="4"/>
      <c r="G64" s="22"/>
      <c r="H64" s="1"/>
    </row>
    <row r="65" spans="1:8" ht="15.75" thickBot="1" x14ac:dyDescent="0.3">
      <c r="A65" s="1"/>
      <c r="B65" s="1"/>
      <c r="C65" s="4"/>
      <c r="D65" s="4"/>
      <c r="E65" s="4"/>
      <c r="F65" s="4"/>
      <c r="G65" s="22"/>
      <c r="H65" s="1"/>
    </row>
    <row r="66" spans="1:8" ht="15.75" thickBot="1" x14ac:dyDescent="0.3">
      <c r="A66" s="18" t="s">
        <v>86</v>
      </c>
      <c r="B66" s="19"/>
      <c r="C66" s="20">
        <f>SUM(C7,C11,C18,C21,C29,C36,C43,C49,C55,C59,C63)</f>
        <v>3569.3049999999998</v>
      </c>
      <c r="D66" s="20">
        <f t="shared" ref="D66:G66" si="0">SUM(D7,D11,D18,D21,D29,D36,D43,D49,D55,D59,D63)</f>
        <v>4109.1350000000002</v>
      </c>
      <c r="E66" s="20">
        <f t="shared" si="0"/>
        <v>3859.2049999999999</v>
      </c>
      <c r="F66" s="20">
        <f t="shared" si="0"/>
        <v>3850.9970000000003</v>
      </c>
      <c r="G66" s="28">
        <f t="shared" si="0"/>
        <v>3910.0749999999998</v>
      </c>
      <c r="H66" s="19">
        <f>SUM(C66:G66)</f>
        <v>19298.717000000001</v>
      </c>
    </row>
    <row r="67" spans="1:8" ht="15.75" thickBot="1" x14ac:dyDescent="0.3">
      <c r="A67" s="1"/>
      <c r="B67" s="1"/>
      <c r="C67" s="1"/>
      <c r="D67" s="1"/>
      <c r="E67" s="1"/>
      <c r="F67" s="1"/>
      <c r="G67" s="29"/>
      <c r="H67" s="1"/>
    </row>
  </sheetData>
  <mergeCells count="1">
    <mergeCell ref="C1:G1"/>
  </mergeCells>
  <pageMargins left="0.7" right="0.7" top="0.75" bottom="0.75" header="0.3" footer="0.3"/>
  <pageSetup scale="8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Ceylon Breeze</dc:creator>
  <cp:lastModifiedBy>admin</cp:lastModifiedBy>
  <cp:lastPrinted>2022-04-29T08:26:52Z</cp:lastPrinted>
  <dcterms:created xsi:type="dcterms:W3CDTF">2022-04-27T14:21:15Z</dcterms:created>
  <dcterms:modified xsi:type="dcterms:W3CDTF">2023-02-10T05:44:48Z</dcterms:modified>
</cp:coreProperties>
</file>